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mato\Nextcloud\Oficina de Proyectos\2021\30-Cursos que ofrece OGP\@metodologia Agesic web\02 templates\01 templates 2021\"/>
    </mc:Choice>
  </mc:AlternateContent>
  <xr:revisionPtr revIDLastSave="0" documentId="13_ncr:1_{39C26972-067F-439B-9CEE-B2498F8A904F}" xr6:coauthVersionLast="47" xr6:coauthVersionMax="47" xr10:uidLastSave="{00000000-0000-0000-0000-000000000000}"/>
  <bookViews>
    <workbookView xWindow="2730" yWindow="2055" windowWidth="18270" windowHeight="13545" activeTab="1" xr2:uid="{00000000-000D-0000-FFFF-FFFF00000000}"/>
  </bookViews>
  <sheets>
    <sheet name="Instructivo" sheetId="3" r:id="rId1"/>
    <sheet name="reporte" sheetId="2" r:id="rId2"/>
  </sheets>
  <definedNames>
    <definedName name="Color_percepcion">Instructivo!$B$8:$C$11</definedName>
    <definedName name="IMPACTO">Instructivo!$D$42:$F$42</definedName>
    <definedName name="percepcion">Instructivo!$B$8:$B$11</definedName>
    <definedName name="Probabilidad">Instructivo!$C$39:$C$41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2" l="1"/>
  <c r="M9" i="2"/>
</calcChain>
</file>

<file path=xl/sharedStrings.xml><?xml version="1.0" encoding="utf-8"?>
<sst xmlns="http://schemas.openxmlformats.org/spreadsheetml/2006/main" count="114" uniqueCount="99">
  <si>
    <t>Responsable</t>
  </si>
  <si>
    <t>NOMBRE DEL PROYECTO:</t>
  </si>
  <si>
    <t>Gerente Proyecto</t>
  </si>
  <si>
    <t>el Gerente de Proyecto le pone el valor según su valoración subjetiva</t>
  </si>
  <si>
    <t>de si logrará cumplir con lo esperado al final del proyecto</t>
  </si>
  <si>
    <t>Al día</t>
  </si>
  <si>
    <t>Atraso leve</t>
  </si>
  <si>
    <t>Atraso importante</t>
  </si>
  <si>
    <t>todo en tiempo y forma</t>
  </si>
  <si>
    <t>leve atraso pero se va a recuperar</t>
  </si>
  <si>
    <t>es seguro que habrá un atraso en el proyecto</t>
  </si>
  <si>
    <t>por diversas razones el proyecto no avanza nada</t>
  </si>
  <si>
    <t>Evaluación de riesgos</t>
  </si>
  <si>
    <t>el Gerente de Proyecto carga para cada riesgo un valor para la</t>
  </si>
  <si>
    <t>probabilidad y otro para el impacto. Excel calcula el nivel de riesgo</t>
  </si>
  <si>
    <t xml:space="preserve">usando la formula (probabilidad) x (impacto) según la siguiente </t>
  </si>
  <si>
    <t>matriz:</t>
  </si>
  <si>
    <t>bajo</t>
  </si>
  <si>
    <t>medio</t>
  </si>
  <si>
    <t>alto</t>
  </si>
  <si>
    <t>IMPACTO</t>
  </si>
  <si>
    <t>V</t>
  </si>
  <si>
    <t>A</t>
  </si>
  <si>
    <t>R</t>
  </si>
  <si>
    <t>N</t>
  </si>
  <si>
    <t>Resultados / Hitos</t>
  </si>
  <si>
    <t>especificar los entregables o hitos más cercanos  o los</t>
  </si>
  <si>
    <t>resalta las actividades o hitos más cercanos en el tiempo</t>
  </si>
  <si>
    <t>o los que van quedando atrasados</t>
  </si>
  <si>
    <t>Principales avances en el período reportado</t>
  </si>
  <si>
    <t>sintetizar los 3 o 4 logros más importantes, no extenderse</t>
  </si>
  <si>
    <t>en explicaciones, solo nombrarlos</t>
  </si>
  <si>
    <t>Temas a resolver</t>
  </si>
  <si>
    <t>presentar los principales temas que se deben resolver</t>
  </si>
  <si>
    <t>generalmente por parte de externos al proyecto. Sirve para</t>
  </si>
  <si>
    <t>mostrar los temas que el equipo no puede resolver.</t>
  </si>
  <si>
    <t>Explicitar solo los principales riesgos (niveles amarillo y rojo) que</t>
  </si>
  <si>
    <t>Planes próximo período</t>
  </si>
  <si>
    <t>Explicar sintéticamente cuáles son los entregables</t>
  </si>
  <si>
    <t>a terminar, a iniciar o a desarrollar, en el corto o</t>
  </si>
  <si>
    <t>mediano plazo</t>
  </si>
  <si>
    <t>Presupuesto</t>
  </si>
  <si>
    <t>En el caso que el Gerente de Proyecto deba hacer un monitoreo</t>
  </si>
  <si>
    <t>de la ejecución presupuestal, poner aquí los valores totales.</t>
  </si>
  <si>
    <t>Si requiere un mayor detalle, presentar una planilla de presupuesto.</t>
  </si>
  <si>
    <t>PROBABILIDAD</t>
  </si>
  <si>
    <t>Inicio</t>
  </si>
  <si>
    <t>Fin plan</t>
  </si>
  <si>
    <t>Objetivo</t>
  </si>
  <si>
    <t>Metas del proyecto</t>
  </si>
  <si>
    <t>Fecha reporte</t>
  </si>
  <si>
    <t>Fin actual</t>
  </si>
  <si>
    <t>RESERVA POR AGENDA ELECTRÓNICA</t>
  </si>
  <si>
    <t>Desarrollar e implantar el sistema de reserva por agenda electrónica para trámites del sector Salud</t>
  </si>
  <si>
    <t>desarrollo software</t>
  </si>
  <si>
    <t>Juan Pérez</t>
  </si>
  <si>
    <t>Relevamiento de trámites</t>
  </si>
  <si>
    <t>diseño del software</t>
  </si>
  <si>
    <t>desarrollo software &amp; tests</t>
  </si>
  <si>
    <t>Puesta en producción</t>
  </si>
  <si>
    <t>Capacitación a ventanillas</t>
  </si>
  <si>
    <t>ventanillas prontas</t>
  </si>
  <si>
    <t>planificado a la fecha</t>
  </si>
  <si>
    <t>real a la fecha</t>
  </si>
  <si>
    <t>Ejecución presupuesto</t>
  </si>
  <si>
    <t>total</t>
  </si>
  <si>
    <t>USD 9000</t>
  </si>
  <si>
    <t>ejecutado</t>
  </si>
  <si>
    <t>desvío</t>
  </si>
  <si>
    <t>planeado a la fecha</t>
  </si>
  <si>
    <t>Riesgos críticos o inminentes</t>
  </si>
  <si>
    <t>riesgo</t>
  </si>
  <si>
    <t>nivel</t>
  </si>
  <si>
    <t>fecha</t>
  </si>
  <si>
    <t>atraso en software</t>
  </si>
  <si>
    <t>Percepción de éxito</t>
  </si>
  <si>
    <t>Detenido</t>
  </si>
  <si>
    <t>Fecha límite</t>
  </si>
  <si>
    <t>Dirección comercial</t>
  </si>
  <si>
    <t>Disponer de 2 PC para ventanillas</t>
  </si>
  <si>
    <t>Informática</t>
  </si>
  <si>
    <t>se ajustó el software de reserva para incluir más opciones de tramites
----------
los tests de los usuarios fueron muy satisfactorios, el personal está motivado
---------</t>
  </si>
  <si>
    <t>equipo B</t>
  </si>
  <si>
    <t>equipo A</t>
  </si>
  <si>
    <t>gerente proyecto</t>
  </si>
  <si>
    <t>Lanzamiento sistema y puesta en producción</t>
  </si>
  <si>
    <t>Principales avances período reportado</t>
  </si>
  <si>
    <t xml:space="preserve">podrían afectar al proyecto en el corto o mediano plazo. </t>
  </si>
  <si>
    <t>Riesgos críticos o eminentes</t>
  </si>
  <si>
    <t>Percepción del éxito (cumplir objetivos del proyecto)</t>
  </si>
  <si>
    <t>aún cuando actualmente haya atrasos o riesgos importantes.</t>
  </si>
  <si>
    <t xml:space="preserve">mas importantes. No tiene porque ser la lista completa, solo </t>
  </si>
  <si>
    <t>poca capacidad para registrar reservas</t>
  </si>
  <si>
    <t>menor dotación personal ventanilla disponible</t>
  </si>
  <si>
    <t>Designar personal para 2 ventanillas</t>
  </si>
  <si>
    <t>Culminar ajustes del software</t>
  </si>
  <si>
    <t>Capacitación a 2 ventanillas faltantes</t>
  </si>
  <si>
    <t>Armar difusión con RRHH y Comunicaciones</t>
  </si>
  <si>
    <t>Instructivo: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</si>
</sst>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"/>
  </numFmts>
  <fonts count="7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Microsoft Sans Serif"/>
      <family val="2"/>
    </font>
    <font>
      <b/>
      <sz val="9"/>
      <name val="Microsoft Sans Serif"/>
      <family val="2"/>
    </font>
    <font>
      <b/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0" fontId="2" fillId="0" borderId="2" xfId="0" applyFont="1" applyBorder="1"/>
    <xf numFmtId="0" fontId="2" fillId="0" borderId="0" xfId="0" applyFont="1" applyAlignment="1">
      <alignment vertical="top"/>
    </xf>
    <xf numFmtId="0" fontId="0" fillId="0" borderId="7" xfId="0" applyBorder="1"/>
    <xf numFmtId="0" fontId="4" fillId="0" borderId="0" xfId="0" applyFont="1"/>
    <xf numFmtId="0" fontId="5" fillId="7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vertical="center" wrapText="1"/>
    </xf>
    <xf numFmtId="17" fontId="4" fillId="7" borderId="2" xfId="0" applyNumberFormat="1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left" vertical="center" wrapText="1"/>
    </xf>
    <xf numFmtId="0" fontId="4" fillId="7" borderId="14" xfId="0" applyFont="1" applyFill="1" applyBorder="1" applyAlignment="1">
      <alignment horizontal="left" vertical="center" wrapText="1"/>
    </xf>
    <xf numFmtId="0" fontId="4" fillId="7" borderId="2" xfId="0" applyFont="1" applyFill="1" applyBorder="1" applyAlignment="1">
      <alignment vertical="center"/>
    </xf>
    <xf numFmtId="0" fontId="4" fillId="7" borderId="0" xfId="0" applyFont="1" applyFill="1" applyBorder="1"/>
    <xf numFmtId="0" fontId="4" fillId="7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vertical="center" wrapText="1"/>
    </xf>
    <xf numFmtId="0" fontId="4" fillId="7" borderId="3" xfId="0" applyFont="1" applyFill="1" applyBorder="1" applyAlignment="1">
      <alignment vertical="center"/>
    </xf>
    <xf numFmtId="17" fontId="4" fillId="7" borderId="3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 wrapText="1"/>
    </xf>
    <xf numFmtId="9" fontId="4" fillId="7" borderId="4" xfId="0" applyNumberFormat="1" applyFont="1" applyFill="1" applyBorder="1" applyAlignment="1">
      <alignment horizontal="center" vertical="center"/>
    </xf>
    <xf numFmtId="9" fontId="4" fillId="7" borderId="9" xfId="0" applyNumberFormat="1" applyFont="1" applyFill="1" applyBorder="1" applyAlignment="1">
      <alignment horizontal="center" vertical="center"/>
    </xf>
    <xf numFmtId="9" fontId="4" fillId="7" borderId="2" xfId="0" applyNumberFormat="1" applyFont="1" applyFill="1" applyBorder="1" applyAlignment="1">
      <alignment horizontal="center" vertical="center"/>
    </xf>
    <xf numFmtId="9" fontId="4" fillId="5" borderId="5" xfId="0" applyNumberFormat="1" applyFont="1" applyFill="1" applyBorder="1" applyAlignment="1">
      <alignment horizontal="center" vertical="center"/>
    </xf>
    <xf numFmtId="9" fontId="4" fillId="7" borderId="5" xfId="0" applyNumberFormat="1" applyFont="1" applyFill="1" applyBorder="1" applyAlignment="1">
      <alignment horizontal="center" vertical="center"/>
    </xf>
    <xf numFmtId="9" fontId="4" fillId="7" borderId="16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vertical="center"/>
    </xf>
    <xf numFmtId="0" fontId="4" fillId="6" borderId="7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9" fontId="4" fillId="3" borderId="7" xfId="1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4" fillId="6" borderId="15" xfId="0" applyFont="1" applyFill="1" applyBorder="1" applyAlignment="1">
      <alignment horizontal="center" vertical="center" wrapText="1"/>
    </xf>
    <xf numFmtId="9" fontId="4" fillId="8" borderId="2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7" fontId="4" fillId="0" borderId="2" xfId="0" applyNumberFormat="1" applyFont="1" applyBorder="1" applyAlignment="1">
      <alignment horizontal="center" vertical="center"/>
    </xf>
    <xf numFmtId="9" fontId="4" fillId="5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9" fontId="4" fillId="4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9" fontId="4" fillId="3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16" xfId="0" applyFont="1" applyBorder="1"/>
    <xf numFmtId="0" fontId="4" fillId="6" borderId="2" xfId="0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0" borderId="2" xfId="0" applyFont="1" applyBorder="1" applyAlignment="1">
      <alignment vertical="top" wrapText="1"/>
    </xf>
    <xf numFmtId="0" fontId="4" fillId="3" borderId="0" xfId="0" applyFont="1" applyFill="1"/>
    <xf numFmtId="0" fontId="4" fillId="0" borderId="2" xfId="0" applyFont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7" borderId="2" xfId="0" applyFont="1" applyFill="1" applyBorder="1" applyAlignment="1">
      <alignment horizontal="left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/>
    </xf>
    <xf numFmtId="0" fontId="4" fillId="0" borderId="1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left" vertical="center"/>
    </xf>
    <xf numFmtId="0" fontId="5" fillId="7" borderId="10" xfId="0" applyFont="1" applyFill="1" applyBorder="1" applyAlignment="1">
      <alignment horizontal="left" vertical="center"/>
    </xf>
    <xf numFmtId="0" fontId="6" fillId="0" borderId="0" xfId="0" applyFont="1"/>
  </cellXfs>
  <cellStyles count="2">
    <cellStyle name="Normal" xfId="0" builtinId="0"/>
    <cellStyle name="Porcentaje" xfId="1" builtinId="5"/>
  </cellStyles>
  <dxfs count="4"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7030A0"/>
      </font>
      <fill>
        <patternFill>
          <bgColor rgb="FF7030A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6"/>
  <sheetViews>
    <sheetView workbookViewId="0">
      <selection activeCell="H18" sqref="H18"/>
    </sheetView>
  </sheetViews>
  <sheetFormatPr baseColWidth="10" defaultRowHeight="12.75" x14ac:dyDescent="0.2"/>
  <cols>
    <col min="2" max="2" width="16.28515625" customWidth="1"/>
    <col min="3" max="3" width="2.7109375" customWidth="1"/>
    <col min="4" max="4" width="6" customWidth="1"/>
    <col min="5" max="5" width="5.85546875" customWidth="1"/>
    <col min="6" max="6" width="5.5703125" customWidth="1"/>
    <col min="7" max="7" width="25.28515625" customWidth="1"/>
    <col min="13" max="13" width="3.42578125" customWidth="1"/>
  </cols>
  <sheetData>
    <row r="1" spans="2:7" x14ac:dyDescent="0.2">
      <c r="B1" s="109" t="s">
        <v>98</v>
      </c>
    </row>
    <row r="3" spans="2:7" x14ac:dyDescent="0.2">
      <c r="B3" s="1" t="s">
        <v>89</v>
      </c>
    </row>
    <row r="4" spans="2:7" x14ac:dyDescent="0.2">
      <c r="B4" t="s">
        <v>3</v>
      </c>
    </row>
    <row r="5" spans="2:7" x14ac:dyDescent="0.2">
      <c r="B5" t="s">
        <v>4</v>
      </c>
    </row>
    <row r="6" spans="2:7" x14ac:dyDescent="0.2">
      <c r="B6" s="2" t="s">
        <v>90</v>
      </c>
    </row>
    <row r="8" spans="2:7" x14ac:dyDescent="0.2">
      <c r="B8" s="9" t="s">
        <v>5</v>
      </c>
      <c r="C8" s="9" t="s">
        <v>21</v>
      </c>
      <c r="D8" s="9" t="s">
        <v>8</v>
      </c>
      <c r="E8" s="9"/>
      <c r="F8" s="9"/>
      <c r="G8" s="11"/>
    </row>
    <row r="9" spans="2:7" x14ac:dyDescent="0.2">
      <c r="B9" s="9" t="s">
        <v>6</v>
      </c>
      <c r="C9" s="9" t="s">
        <v>22</v>
      </c>
      <c r="D9" s="9" t="s">
        <v>9</v>
      </c>
      <c r="E9" s="9"/>
      <c r="F9" s="9"/>
      <c r="G9" s="11"/>
    </row>
    <row r="10" spans="2:7" x14ac:dyDescent="0.2">
      <c r="B10" s="9" t="s">
        <v>7</v>
      </c>
      <c r="C10" s="9" t="s">
        <v>23</v>
      </c>
      <c r="D10" s="9" t="s">
        <v>10</v>
      </c>
      <c r="E10" s="9"/>
      <c r="F10" s="9"/>
      <c r="G10" s="11"/>
    </row>
    <row r="11" spans="2:7" x14ac:dyDescent="0.2">
      <c r="B11" s="9" t="s">
        <v>76</v>
      </c>
      <c r="C11" s="9" t="s">
        <v>24</v>
      </c>
      <c r="D11" s="9" t="s">
        <v>11</v>
      </c>
      <c r="E11" s="9"/>
      <c r="F11" s="9"/>
      <c r="G11" s="11"/>
    </row>
    <row r="13" spans="2:7" x14ac:dyDescent="0.2">
      <c r="B13" s="1" t="s">
        <v>25</v>
      </c>
    </row>
    <row r="14" spans="2:7" x14ac:dyDescent="0.2">
      <c r="B14" s="2" t="s">
        <v>26</v>
      </c>
    </row>
    <row r="15" spans="2:7" x14ac:dyDescent="0.2">
      <c r="B15" s="2" t="s">
        <v>91</v>
      </c>
    </row>
    <row r="16" spans="2:7" x14ac:dyDescent="0.2">
      <c r="B16" s="2" t="s">
        <v>27</v>
      </c>
    </row>
    <row r="17" spans="2:2" x14ac:dyDescent="0.2">
      <c r="B17" s="2" t="s">
        <v>28</v>
      </c>
    </row>
    <row r="19" spans="2:2" x14ac:dyDescent="0.2">
      <c r="B19" s="1" t="s">
        <v>29</v>
      </c>
    </row>
    <row r="20" spans="2:2" x14ac:dyDescent="0.2">
      <c r="B20" s="2" t="s">
        <v>30</v>
      </c>
    </row>
    <row r="21" spans="2:2" x14ac:dyDescent="0.2">
      <c r="B21" s="2" t="s">
        <v>31</v>
      </c>
    </row>
    <row r="23" spans="2:2" x14ac:dyDescent="0.2">
      <c r="B23" s="1" t="s">
        <v>32</v>
      </c>
    </row>
    <row r="24" spans="2:2" x14ac:dyDescent="0.2">
      <c r="B24" s="2" t="s">
        <v>33</v>
      </c>
    </row>
    <row r="25" spans="2:2" x14ac:dyDescent="0.2">
      <c r="B25" s="2" t="s">
        <v>34</v>
      </c>
    </row>
    <row r="26" spans="2:2" x14ac:dyDescent="0.2">
      <c r="B26" s="2" t="s">
        <v>35</v>
      </c>
    </row>
    <row r="28" spans="2:2" x14ac:dyDescent="0.2">
      <c r="B28" s="1" t="s">
        <v>88</v>
      </c>
    </row>
    <row r="29" spans="2:2" x14ac:dyDescent="0.2">
      <c r="B29" s="2" t="s">
        <v>36</v>
      </c>
    </row>
    <row r="30" spans="2:2" x14ac:dyDescent="0.2">
      <c r="B30" s="2" t="s">
        <v>87</v>
      </c>
    </row>
    <row r="32" spans="2:2" x14ac:dyDescent="0.2">
      <c r="B32" s="1" t="s">
        <v>12</v>
      </c>
    </row>
    <row r="33" spans="1:16" x14ac:dyDescent="0.2">
      <c r="B33" s="2" t="s">
        <v>13</v>
      </c>
    </row>
    <row r="34" spans="1:16" x14ac:dyDescent="0.2">
      <c r="B34" s="2" t="s">
        <v>14</v>
      </c>
    </row>
    <row r="35" spans="1:16" x14ac:dyDescent="0.2">
      <c r="B35" s="2" t="s">
        <v>15</v>
      </c>
    </row>
    <row r="36" spans="1:16" x14ac:dyDescent="0.2">
      <c r="B36" s="2" t="s">
        <v>16</v>
      </c>
    </row>
    <row r="38" spans="1:16" x14ac:dyDescent="0.2">
      <c r="B38" s="2" t="s">
        <v>45</v>
      </c>
      <c r="N38" s="4"/>
      <c r="O38" s="3"/>
      <c r="P38" s="3"/>
    </row>
    <row r="39" spans="1:16" x14ac:dyDescent="0.2">
      <c r="A39" s="67"/>
      <c r="B39" s="5" t="s">
        <v>19</v>
      </c>
      <c r="C39">
        <v>3</v>
      </c>
      <c r="D39" s="6">
        <v>3</v>
      </c>
      <c r="E39" s="7">
        <v>6</v>
      </c>
      <c r="F39" s="7">
        <v>9</v>
      </c>
      <c r="N39" s="4"/>
      <c r="O39" s="3"/>
      <c r="P39" s="3"/>
    </row>
    <row r="40" spans="1:16" x14ac:dyDescent="0.2">
      <c r="A40" s="68"/>
      <c r="B40" s="5" t="s">
        <v>18</v>
      </c>
      <c r="C40">
        <v>2</v>
      </c>
      <c r="D40" s="8">
        <v>2</v>
      </c>
      <c r="E40" s="6">
        <v>4</v>
      </c>
      <c r="F40" s="7">
        <v>6</v>
      </c>
      <c r="N40" s="4"/>
      <c r="O40" s="3"/>
      <c r="P40" s="3"/>
    </row>
    <row r="41" spans="1:16" x14ac:dyDescent="0.2">
      <c r="A41" s="68"/>
      <c r="B41" s="5" t="s">
        <v>17</v>
      </c>
      <c r="C41">
        <v>1</v>
      </c>
      <c r="D41" s="8">
        <v>1</v>
      </c>
      <c r="E41" s="8">
        <v>2</v>
      </c>
      <c r="F41" s="6">
        <v>3</v>
      </c>
      <c r="N41" s="4"/>
      <c r="O41" s="3"/>
      <c r="P41" s="3"/>
    </row>
    <row r="42" spans="1:16" x14ac:dyDescent="0.2">
      <c r="D42">
        <v>1</v>
      </c>
      <c r="E42">
        <v>2</v>
      </c>
      <c r="F42">
        <v>3</v>
      </c>
      <c r="N42" s="4"/>
      <c r="O42" s="3"/>
      <c r="P42" s="3"/>
    </row>
    <row r="43" spans="1:16" ht="20.25" customHeight="1" x14ac:dyDescent="0.2">
      <c r="D43" s="10" t="s">
        <v>17</v>
      </c>
      <c r="E43" s="10" t="s">
        <v>18</v>
      </c>
      <c r="F43" s="10" t="s">
        <v>19</v>
      </c>
      <c r="N43" s="4"/>
      <c r="O43" s="3"/>
      <c r="P43" s="3"/>
    </row>
    <row r="44" spans="1:16" x14ac:dyDescent="0.2">
      <c r="D44" s="65" t="s">
        <v>20</v>
      </c>
      <c r="E44" s="66"/>
      <c r="F44" s="66"/>
      <c r="N44" s="4"/>
      <c r="O44" s="3"/>
      <c r="P44" s="3"/>
    </row>
    <row r="45" spans="1:16" x14ac:dyDescent="0.2">
      <c r="N45" s="4"/>
      <c r="O45" s="3"/>
      <c r="P45" s="3"/>
    </row>
    <row r="46" spans="1:16" x14ac:dyDescent="0.2">
      <c r="N46" s="4"/>
      <c r="O46" s="3"/>
      <c r="P46" s="3"/>
    </row>
    <row r="47" spans="1:16" x14ac:dyDescent="0.2">
      <c r="N47" s="4"/>
      <c r="O47" s="3"/>
      <c r="P47" s="3"/>
    </row>
    <row r="48" spans="1:16" x14ac:dyDescent="0.2">
      <c r="B48" s="1" t="s">
        <v>37</v>
      </c>
    </row>
    <row r="49" spans="2:2" x14ac:dyDescent="0.2">
      <c r="B49" s="2" t="s">
        <v>38</v>
      </c>
    </row>
    <row r="50" spans="2:2" x14ac:dyDescent="0.2">
      <c r="B50" s="2" t="s">
        <v>39</v>
      </c>
    </row>
    <row r="51" spans="2:2" x14ac:dyDescent="0.2">
      <c r="B51" s="2" t="s">
        <v>40</v>
      </c>
    </row>
    <row r="53" spans="2:2" x14ac:dyDescent="0.2">
      <c r="B53" s="1" t="s">
        <v>41</v>
      </c>
    </row>
    <row r="54" spans="2:2" x14ac:dyDescent="0.2">
      <c r="B54" s="2" t="s">
        <v>42</v>
      </c>
    </row>
    <row r="55" spans="2:2" x14ac:dyDescent="0.2">
      <c r="B55" s="2" t="s">
        <v>43</v>
      </c>
    </row>
    <row r="56" spans="2:2" x14ac:dyDescent="0.2">
      <c r="B56" s="2" t="s">
        <v>44</v>
      </c>
    </row>
  </sheetData>
  <mergeCells count="2">
    <mergeCell ref="D44:F44"/>
    <mergeCell ref="A39:A41"/>
  </mergeCells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30"/>
  <sheetViews>
    <sheetView showGridLines="0" tabSelected="1" zoomScale="90" zoomScaleNormal="90" workbookViewId="0">
      <selection activeCell="E2" sqref="E2:J2"/>
    </sheetView>
  </sheetViews>
  <sheetFormatPr baseColWidth="10" defaultRowHeight="12.75" x14ac:dyDescent="0.2"/>
  <cols>
    <col min="1" max="1" width="3.28515625" style="12" customWidth="1"/>
    <col min="2" max="2" width="10.140625" style="12" customWidth="1"/>
    <col min="3" max="4" width="8.28515625" style="12" customWidth="1"/>
    <col min="5" max="5" width="9.140625" style="12" customWidth="1"/>
    <col min="6" max="6" width="2" style="12" customWidth="1"/>
    <col min="7" max="7" width="13.140625" style="12" customWidth="1"/>
    <col min="8" max="8" width="1.42578125" style="12" customWidth="1"/>
    <col min="9" max="9" width="10.140625" style="12" customWidth="1"/>
    <col min="10" max="10" width="10.28515625" style="12" customWidth="1"/>
    <col min="11" max="11" width="2.7109375" style="12" customWidth="1"/>
    <col min="12" max="12" width="9.85546875" style="12" customWidth="1"/>
    <col min="13" max="13" width="8.5703125" style="12" customWidth="1"/>
    <col min="14" max="14" width="1.5703125" style="12" customWidth="1"/>
    <col min="15" max="15" width="13.5703125" style="12" bestFit="1" customWidth="1"/>
    <col min="16" max="16384" width="11.42578125" style="12"/>
  </cols>
  <sheetData>
    <row r="2" spans="1:13" ht="27" customHeight="1" x14ac:dyDescent="0.2">
      <c r="B2" s="103" t="s">
        <v>1</v>
      </c>
      <c r="C2" s="104"/>
      <c r="D2" s="105"/>
      <c r="E2" s="106" t="s">
        <v>52</v>
      </c>
      <c r="F2" s="107"/>
      <c r="G2" s="107"/>
      <c r="H2" s="107"/>
      <c r="I2" s="107"/>
      <c r="J2" s="108"/>
      <c r="K2" s="13"/>
      <c r="L2" s="14" t="s">
        <v>50</v>
      </c>
      <c r="M2" s="15">
        <v>44562</v>
      </c>
    </row>
    <row r="3" spans="1:13" ht="21" customHeight="1" x14ac:dyDescent="0.2">
      <c r="B3" s="93" t="s">
        <v>48</v>
      </c>
      <c r="C3" s="93"/>
      <c r="D3" s="74" t="s">
        <v>53</v>
      </c>
      <c r="E3" s="74"/>
      <c r="F3" s="74"/>
      <c r="G3" s="74"/>
      <c r="H3" s="74"/>
      <c r="I3" s="74"/>
      <c r="J3" s="74"/>
      <c r="K3" s="16"/>
      <c r="L3" s="14" t="s">
        <v>46</v>
      </c>
      <c r="M3" s="15">
        <v>44378</v>
      </c>
    </row>
    <row r="4" spans="1:13" ht="21" customHeight="1" x14ac:dyDescent="0.2">
      <c r="B4" s="93"/>
      <c r="C4" s="93"/>
      <c r="D4" s="74"/>
      <c r="E4" s="74"/>
      <c r="F4" s="74"/>
      <c r="G4" s="74"/>
      <c r="H4" s="74"/>
      <c r="I4" s="74"/>
      <c r="J4" s="74"/>
      <c r="K4" s="17"/>
      <c r="L4" s="14" t="s">
        <v>47</v>
      </c>
      <c r="M4" s="15">
        <v>44621</v>
      </c>
    </row>
    <row r="5" spans="1:13" ht="30" customHeight="1" x14ac:dyDescent="0.2">
      <c r="B5" s="93" t="s">
        <v>2</v>
      </c>
      <c r="C5" s="93"/>
      <c r="D5" s="81" t="s">
        <v>55</v>
      </c>
      <c r="E5" s="81"/>
      <c r="F5" s="77" t="s">
        <v>75</v>
      </c>
      <c r="G5" s="101"/>
      <c r="H5" s="78"/>
      <c r="I5" s="102" t="s">
        <v>6</v>
      </c>
      <c r="J5" s="102"/>
      <c r="K5" s="18" t="str">
        <f>VLOOKUP(I5,Color_percepcion,2,0)</f>
        <v>A</v>
      </c>
      <c r="L5" s="14" t="s">
        <v>51</v>
      </c>
      <c r="M5" s="15">
        <v>44652</v>
      </c>
    </row>
    <row r="6" spans="1:13" ht="6" customHeight="1" x14ac:dyDescent="0.2">
      <c r="A6" s="19"/>
      <c r="B6" s="20"/>
      <c r="C6" s="20"/>
      <c r="D6" s="20"/>
      <c r="E6" s="20"/>
      <c r="F6" s="20"/>
      <c r="G6" s="21"/>
      <c r="H6" s="21"/>
      <c r="I6" s="22"/>
      <c r="J6" s="22"/>
      <c r="K6" s="22"/>
      <c r="L6" s="21"/>
      <c r="M6" s="23"/>
    </row>
    <row r="7" spans="1:13" ht="28.5" customHeight="1" x14ac:dyDescent="0.2">
      <c r="B7" s="82" t="s">
        <v>49</v>
      </c>
      <c r="C7" s="82"/>
      <c r="D7" s="82"/>
      <c r="E7" s="77" t="s">
        <v>62</v>
      </c>
      <c r="F7" s="78"/>
      <c r="G7" s="24" t="s">
        <v>63</v>
      </c>
      <c r="H7" s="25"/>
      <c r="I7" s="79" t="s">
        <v>64</v>
      </c>
      <c r="J7" s="79"/>
      <c r="K7" s="79"/>
      <c r="L7" s="79"/>
      <c r="M7" s="80"/>
    </row>
    <row r="8" spans="1:13" ht="29.25" customHeight="1" x14ac:dyDescent="0.2">
      <c r="B8" s="94" t="s">
        <v>54</v>
      </c>
      <c r="C8" s="94"/>
      <c r="D8" s="26">
        <v>1</v>
      </c>
      <c r="E8" s="27">
        <v>0.8</v>
      </c>
      <c r="F8" s="28"/>
      <c r="G8" s="29">
        <v>0.7</v>
      </c>
      <c r="H8" s="30"/>
      <c r="I8" s="31" t="s">
        <v>65</v>
      </c>
      <c r="J8" s="32" t="s">
        <v>69</v>
      </c>
      <c r="K8" s="32"/>
      <c r="L8" s="31" t="s">
        <v>67</v>
      </c>
      <c r="M8" s="32" t="s">
        <v>68</v>
      </c>
    </row>
    <row r="9" spans="1:13" ht="21" customHeight="1" x14ac:dyDescent="0.2">
      <c r="B9" s="94" t="s">
        <v>61</v>
      </c>
      <c r="C9" s="94"/>
      <c r="D9" s="33">
        <v>4</v>
      </c>
      <c r="E9" s="33">
        <v>3</v>
      </c>
      <c r="F9" s="34"/>
      <c r="G9" s="35">
        <v>2</v>
      </c>
      <c r="H9" s="36"/>
      <c r="I9" s="37" t="s">
        <v>66</v>
      </c>
      <c r="J9" s="37">
        <v>7500</v>
      </c>
      <c r="K9" s="37"/>
      <c r="L9" s="37">
        <v>5000</v>
      </c>
      <c r="M9" s="38">
        <f>L9/J9-1</f>
        <v>-0.33333333333333337</v>
      </c>
    </row>
    <row r="10" spans="1:13" ht="6" customHeight="1" x14ac:dyDescent="0.2">
      <c r="B10" s="39"/>
      <c r="C10" s="39"/>
      <c r="D10" s="40"/>
      <c r="E10" s="40"/>
      <c r="F10" s="40"/>
      <c r="G10" s="40"/>
      <c r="H10" s="41"/>
      <c r="I10" s="42"/>
      <c r="J10" s="42"/>
      <c r="K10" s="42"/>
      <c r="L10" s="42"/>
      <c r="M10" s="43"/>
    </row>
    <row r="11" spans="1:13" ht="29.25" customHeight="1" x14ac:dyDescent="0.2">
      <c r="B11" s="82" t="s">
        <v>25</v>
      </c>
      <c r="C11" s="82"/>
      <c r="D11" s="82"/>
      <c r="E11" s="75" t="s">
        <v>62</v>
      </c>
      <c r="F11" s="76"/>
      <c r="G11" s="44" t="s">
        <v>63</v>
      </c>
      <c r="H11" s="41"/>
      <c r="I11" s="96" t="s">
        <v>70</v>
      </c>
      <c r="J11" s="96"/>
      <c r="K11" s="96"/>
      <c r="L11" s="96"/>
      <c r="M11" s="96"/>
    </row>
    <row r="12" spans="1:13" ht="21.75" customHeight="1" x14ac:dyDescent="0.2">
      <c r="B12" s="74" t="s">
        <v>56</v>
      </c>
      <c r="C12" s="74"/>
      <c r="D12" s="74"/>
      <c r="E12" s="27">
        <v>1</v>
      </c>
      <c r="F12" s="45"/>
      <c r="G12" s="27">
        <v>1</v>
      </c>
      <c r="H12" s="41"/>
      <c r="I12" s="97" t="s">
        <v>71</v>
      </c>
      <c r="J12" s="98"/>
      <c r="K12" s="46"/>
      <c r="L12" s="31" t="s">
        <v>72</v>
      </c>
      <c r="M12" s="32" t="s">
        <v>73</v>
      </c>
    </row>
    <row r="13" spans="1:13" ht="21.75" customHeight="1" x14ac:dyDescent="0.2">
      <c r="B13" s="74" t="s">
        <v>57</v>
      </c>
      <c r="C13" s="74"/>
      <c r="D13" s="74"/>
      <c r="E13" s="27">
        <v>1</v>
      </c>
      <c r="F13" s="45"/>
      <c r="G13" s="27">
        <v>1</v>
      </c>
      <c r="H13" s="41"/>
      <c r="I13" s="99" t="s">
        <v>74</v>
      </c>
      <c r="J13" s="99"/>
      <c r="K13" s="47"/>
      <c r="L13" s="48" t="s">
        <v>19</v>
      </c>
      <c r="M13" s="49">
        <v>44593</v>
      </c>
    </row>
    <row r="14" spans="1:13" ht="30" customHeight="1" x14ac:dyDescent="0.2">
      <c r="B14" s="74" t="s">
        <v>58</v>
      </c>
      <c r="C14" s="74"/>
      <c r="D14" s="74"/>
      <c r="E14" s="27">
        <v>0.9</v>
      </c>
      <c r="F14" s="50"/>
      <c r="G14" s="27">
        <v>0.7</v>
      </c>
      <c r="H14" s="41"/>
      <c r="I14" s="100" t="s">
        <v>93</v>
      </c>
      <c r="J14" s="100"/>
      <c r="K14" s="51"/>
      <c r="L14" s="48" t="s">
        <v>18</v>
      </c>
      <c r="M14" s="49">
        <v>44593</v>
      </c>
    </row>
    <row r="15" spans="1:13" ht="27.75" customHeight="1" x14ac:dyDescent="0.2">
      <c r="B15" s="74" t="s">
        <v>59</v>
      </c>
      <c r="C15" s="74"/>
      <c r="D15" s="74"/>
      <c r="E15" s="27">
        <v>0.5</v>
      </c>
      <c r="F15" s="52"/>
      <c r="G15" s="27">
        <v>0</v>
      </c>
      <c r="H15" s="41"/>
      <c r="I15" s="100" t="s">
        <v>92</v>
      </c>
      <c r="J15" s="100"/>
      <c r="K15" s="53"/>
      <c r="L15" s="48" t="s">
        <v>18</v>
      </c>
      <c r="M15" s="49">
        <v>44621</v>
      </c>
    </row>
    <row r="16" spans="1:13" ht="21.75" customHeight="1" x14ac:dyDescent="0.2">
      <c r="B16" s="74" t="s">
        <v>60</v>
      </c>
      <c r="C16" s="74"/>
      <c r="D16" s="74"/>
      <c r="E16" s="27">
        <v>0.9</v>
      </c>
      <c r="F16" s="54"/>
      <c r="G16" s="27">
        <v>0.5</v>
      </c>
      <c r="H16" s="41"/>
      <c r="I16" s="83"/>
      <c r="J16" s="83"/>
      <c r="K16" s="55"/>
      <c r="L16" s="55"/>
      <c r="M16" s="56"/>
    </row>
    <row r="17" spans="2:13" ht="21.75" customHeight="1" x14ac:dyDescent="0.2">
      <c r="B17" s="74"/>
      <c r="C17" s="74"/>
      <c r="D17" s="74"/>
      <c r="E17" s="27"/>
      <c r="F17" s="27"/>
      <c r="G17" s="27"/>
      <c r="H17" s="41"/>
      <c r="I17" s="83"/>
      <c r="J17" s="83"/>
      <c r="K17" s="55"/>
      <c r="L17" s="55"/>
      <c r="M17" s="56"/>
    </row>
    <row r="18" spans="2:13" ht="21.75" customHeight="1" x14ac:dyDescent="0.2">
      <c r="B18" s="74"/>
      <c r="C18" s="74"/>
      <c r="D18" s="74"/>
      <c r="E18" s="27"/>
      <c r="F18" s="27"/>
      <c r="G18" s="27"/>
      <c r="H18" s="41"/>
      <c r="I18" s="83"/>
      <c r="J18" s="83"/>
      <c r="K18" s="55"/>
      <c r="L18" s="55"/>
      <c r="M18" s="56"/>
    </row>
    <row r="19" spans="2:13" ht="21.75" customHeight="1" x14ac:dyDescent="0.2">
      <c r="B19" s="74"/>
      <c r="C19" s="74"/>
      <c r="D19" s="74"/>
      <c r="E19" s="27"/>
      <c r="F19" s="27"/>
      <c r="G19" s="27"/>
      <c r="H19" s="41"/>
      <c r="I19" s="83"/>
      <c r="J19" s="83"/>
      <c r="K19" s="55"/>
      <c r="L19" s="55"/>
      <c r="M19" s="56"/>
    </row>
    <row r="20" spans="2:13" ht="5.25" customHeight="1" x14ac:dyDescent="0.2">
      <c r="H20" s="57"/>
    </row>
    <row r="21" spans="2:13" ht="29.25" customHeight="1" x14ac:dyDescent="0.2">
      <c r="B21" s="82" t="s">
        <v>32</v>
      </c>
      <c r="C21" s="82"/>
      <c r="D21" s="82"/>
      <c r="E21" s="58" t="s">
        <v>77</v>
      </c>
      <c r="F21" s="82" t="s">
        <v>0</v>
      </c>
      <c r="G21" s="82"/>
      <c r="H21" s="41"/>
      <c r="I21" s="95" t="s">
        <v>86</v>
      </c>
      <c r="J21" s="79"/>
      <c r="K21" s="79"/>
      <c r="L21" s="79"/>
      <c r="M21" s="80"/>
    </row>
    <row r="22" spans="2:13" ht="25.5" customHeight="1" x14ac:dyDescent="0.2">
      <c r="B22" s="69" t="s">
        <v>94</v>
      </c>
      <c r="C22" s="70"/>
      <c r="D22" s="71"/>
      <c r="E22" s="64">
        <v>44607</v>
      </c>
      <c r="F22" s="59"/>
      <c r="G22" s="60" t="s">
        <v>78</v>
      </c>
      <c r="I22" s="84" t="s">
        <v>81</v>
      </c>
      <c r="J22" s="85"/>
      <c r="K22" s="85"/>
      <c r="L22" s="85"/>
      <c r="M22" s="86"/>
    </row>
    <row r="23" spans="2:13" ht="25.5" customHeight="1" x14ac:dyDescent="0.2">
      <c r="B23" s="69" t="s">
        <v>79</v>
      </c>
      <c r="C23" s="70"/>
      <c r="D23" s="71"/>
      <c r="E23" s="64">
        <v>44593</v>
      </c>
      <c r="F23" s="61"/>
      <c r="G23" s="60" t="s">
        <v>80</v>
      </c>
      <c r="I23" s="87"/>
      <c r="J23" s="88"/>
      <c r="K23" s="88"/>
      <c r="L23" s="88"/>
      <c r="M23" s="89"/>
    </row>
    <row r="24" spans="2:13" ht="25.5" customHeight="1" x14ac:dyDescent="0.2">
      <c r="B24" s="69"/>
      <c r="C24" s="70"/>
      <c r="D24" s="71"/>
      <c r="E24" s="62"/>
      <c r="F24" s="69"/>
      <c r="G24" s="71"/>
      <c r="I24" s="87"/>
      <c r="J24" s="88"/>
      <c r="K24" s="88"/>
      <c r="L24" s="88"/>
      <c r="M24" s="89"/>
    </row>
    <row r="25" spans="2:13" ht="25.5" customHeight="1" x14ac:dyDescent="0.2">
      <c r="B25" s="69"/>
      <c r="C25" s="70"/>
      <c r="D25" s="71"/>
      <c r="E25" s="62"/>
      <c r="F25" s="69"/>
      <c r="G25" s="71"/>
      <c r="I25" s="87"/>
      <c r="J25" s="88"/>
      <c r="K25" s="88"/>
      <c r="L25" s="88"/>
      <c r="M25" s="89"/>
    </row>
    <row r="26" spans="2:13" ht="25.5" customHeight="1" x14ac:dyDescent="0.2">
      <c r="B26" s="82" t="s">
        <v>37</v>
      </c>
      <c r="C26" s="82"/>
      <c r="D26" s="82"/>
      <c r="E26" s="63" t="s">
        <v>77</v>
      </c>
      <c r="F26" s="75" t="s">
        <v>0</v>
      </c>
      <c r="G26" s="76"/>
      <c r="I26" s="87"/>
      <c r="J26" s="88"/>
      <c r="K26" s="88"/>
      <c r="L26" s="88"/>
      <c r="M26" s="89"/>
    </row>
    <row r="27" spans="2:13" ht="25.5" customHeight="1" x14ac:dyDescent="0.2">
      <c r="B27" s="69" t="s">
        <v>95</v>
      </c>
      <c r="C27" s="70"/>
      <c r="D27" s="71"/>
      <c r="E27" s="64">
        <v>44612</v>
      </c>
      <c r="F27" s="72" t="s">
        <v>83</v>
      </c>
      <c r="G27" s="73"/>
      <c r="I27" s="87"/>
      <c r="J27" s="88"/>
      <c r="K27" s="88"/>
      <c r="L27" s="88"/>
      <c r="M27" s="89"/>
    </row>
    <row r="28" spans="2:13" ht="25.5" customHeight="1" x14ac:dyDescent="0.2">
      <c r="B28" s="69" t="s">
        <v>96</v>
      </c>
      <c r="C28" s="70"/>
      <c r="D28" s="71"/>
      <c r="E28" s="64">
        <v>44613</v>
      </c>
      <c r="F28" s="72" t="s">
        <v>82</v>
      </c>
      <c r="G28" s="73"/>
      <c r="I28" s="87"/>
      <c r="J28" s="88"/>
      <c r="K28" s="88"/>
      <c r="L28" s="88"/>
      <c r="M28" s="89"/>
    </row>
    <row r="29" spans="2:13" ht="25.5" customHeight="1" x14ac:dyDescent="0.2">
      <c r="B29" s="69" t="s">
        <v>97</v>
      </c>
      <c r="C29" s="70"/>
      <c r="D29" s="71"/>
      <c r="E29" s="64">
        <v>44621</v>
      </c>
      <c r="F29" s="72" t="s">
        <v>84</v>
      </c>
      <c r="G29" s="73"/>
      <c r="I29" s="87"/>
      <c r="J29" s="88"/>
      <c r="K29" s="88"/>
      <c r="L29" s="88"/>
      <c r="M29" s="89"/>
    </row>
    <row r="30" spans="2:13" ht="25.5" customHeight="1" x14ac:dyDescent="0.2">
      <c r="B30" s="69" t="s">
        <v>85</v>
      </c>
      <c r="C30" s="70"/>
      <c r="D30" s="71"/>
      <c r="E30" s="64">
        <v>44640</v>
      </c>
      <c r="F30" s="72" t="s">
        <v>84</v>
      </c>
      <c r="G30" s="73"/>
      <c r="I30" s="90"/>
      <c r="J30" s="91"/>
      <c r="K30" s="91"/>
      <c r="L30" s="91"/>
      <c r="M30" s="92"/>
    </row>
  </sheetData>
  <mergeCells count="52">
    <mergeCell ref="F5:H5"/>
    <mergeCell ref="I5:J5"/>
    <mergeCell ref="D3:J4"/>
    <mergeCell ref="B2:D2"/>
    <mergeCell ref="E2:J2"/>
    <mergeCell ref="I21:M21"/>
    <mergeCell ref="F21:G21"/>
    <mergeCell ref="E11:F11"/>
    <mergeCell ref="B13:D13"/>
    <mergeCell ref="B14:D14"/>
    <mergeCell ref="B15:D15"/>
    <mergeCell ref="B16:D16"/>
    <mergeCell ref="I11:M11"/>
    <mergeCell ref="I12:J12"/>
    <mergeCell ref="I13:J13"/>
    <mergeCell ref="I14:J14"/>
    <mergeCell ref="I15:J15"/>
    <mergeCell ref="I16:J16"/>
    <mergeCell ref="B9:C9"/>
    <mergeCell ref="B3:C4"/>
    <mergeCell ref="B11:D11"/>
    <mergeCell ref="B12:D12"/>
    <mergeCell ref="B22:D22"/>
    <mergeCell ref="B21:D21"/>
    <mergeCell ref="E7:F7"/>
    <mergeCell ref="I7:M7"/>
    <mergeCell ref="D5:E5"/>
    <mergeCell ref="B7:D7"/>
    <mergeCell ref="B23:D23"/>
    <mergeCell ref="I17:J17"/>
    <mergeCell ref="I18:J18"/>
    <mergeCell ref="I19:J19"/>
    <mergeCell ref="I22:M30"/>
    <mergeCell ref="B5:C5"/>
    <mergeCell ref="B8:C8"/>
    <mergeCell ref="B24:D24"/>
    <mergeCell ref="F24:G24"/>
    <mergeCell ref="B25:D25"/>
    <mergeCell ref="F25:G25"/>
    <mergeCell ref="B26:D26"/>
    <mergeCell ref="B29:D29"/>
    <mergeCell ref="F29:G29"/>
    <mergeCell ref="B30:D30"/>
    <mergeCell ref="F30:G30"/>
    <mergeCell ref="B17:D17"/>
    <mergeCell ref="B18:D18"/>
    <mergeCell ref="B19:D19"/>
    <mergeCell ref="F26:G26"/>
    <mergeCell ref="B27:D27"/>
    <mergeCell ref="F27:G27"/>
    <mergeCell ref="B28:D28"/>
    <mergeCell ref="F28:G28"/>
  </mergeCells>
  <phoneticPr fontId="0" type="noConversion"/>
  <conditionalFormatting sqref="K5">
    <cfRule type="cellIs" dxfId="3" priority="1" stopIfTrue="1" operator="equal">
      <formula>"N"</formula>
    </cfRule>
    <cfRule type="cellIs" dxfId="2" priority="2" stopIfTrue="1" operator="equal">
      <formula>"V"</formula>
    </cfRule>
    <cfRule type="cellIs" dxfId="1" priority="3" stopIfTrue="1" operator="equal">
      <formula>"A"</formula>
    </cfRule>
    <cfRule type="cellIs" dxfId="0" priority="4" stopIfTrue="1" operator="equal">
      <formula>"R"</formula>
    </cfRule>
  </conditionalFormatting>
  <dataValidations disablePrompts="1" count="1">
    <dataValidation type="list" allowBlank="1" showInputMessage="1" showErrorMessage="1" sqref="M7 M10:M11 I5 M21" xr:uid="{00000000-0002-0000-0100-000000000000}">
      <formula1>percepcion</formula1>
    </dataValidation>
  </dataValidations>
  <pageMargins left="0.23622047244094491" right="0.23622047244094491" top="0.78740157480314965" bottom="0.95989583333333328" header="0" footer="0"/>
  <pageSetup paperSize="9" scale="97" orientation="portrait" r:id="rId1"/>
  <headerFooter alignWithMargins="0">
    <oddHeader xml:space="preserve">&amp;L&amp;G&amp;C&amp;"Microsoft Sans Serif,Negrita"&amp;12Reporte de avance&amp;10 &amp;R&amp;"Microsoft Sans Serif,Cursiva"&amp;8&amp;F
página &amp;P de &amp;N&amp;"Microsoft Sans Serif,Normal"&amp;9
</oddHeader>
    <oddFooter>&amp;L&amp;9&amp;G&amp;R&amp;G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Instructivo</vt:lpstr>
      <vt:lpstr>reporte</vt:lpstr>
      <vt:lpstr>Color_percepcion</vt:lpstr>
      <vt:lpstr>IMPACTO</vt:lpstr>
      <vt:lpstr>percepcion</vt:lpstr>
      <vt:lpstr>Probabilidad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daniel.mato</dc:creator>
  <cp:lastModifiedBy>daniel.mato</cp:lastModifiedBy>
  <cp:lastPrinted>2019-01-29T21:55:21Z</cp:lastPrinted>
  <dcterms:created xsi:type="dcterms:W3CDTF">2008-10-27T16:11:13Z</dcterms:created>
  <dcterms:modified xsi:type="dcterms:W3CDTF">2021-09-16T16:32:44Z</dcterms:modified>
</cp:coreProperties>
</file>